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Grundutbildning\Forest and Landscape\F and L Governance\2024\"/>
    </mc:Choice>
  </mc:AlternateContent>
  <bookViews>
    <workbookView xWindow="0" yWindow="0" windowWidth="19170" windowHeight="6470" activeTab="1"/>
  </bookViews>
  <sheets>
    <sheet name="Blad1" sheetId="1" r:id="rId1"/>
    <sheet name="Blad1 (2)" sheetId="2" r:id="rId2"/>
    <sheet name="Blad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8" i="3"/>
  <c r="F7" i="3"/>
  <c r="F6" i="3"/>
  <c r="F5" i="3"/>
  <c r="F4" i="3"/>
  <c r="F3" i="3"/>
  <c r="F2" i="3"/>
  <c r="F11" i="3" l="1"/>
</calcChain>
</file>

<file path=xl/sharedStrings.xml><?xml version="1.0" encoding="utf-8"?>
<sst xmlns="http://schemas.openxmlformats.org/spreadsheetml/2006/main" count="262" uniqueCount="159">
  <si>
    <t>Governance course 2022</t>
  </si>
  <si>
    <t>Week 39</t>
  </si>
  <si>
    <t>Week 40</t>
  </si>
  <si>
    <t>Week 41</t>
  </si>
  <si>
    <t>Week 42</t>
  </si>
  <si>
    <t>Week 43</t>
  </si>
  <si>
    <t>Thursday</t>
  </si>
  <si>
    <t>Friday</t>
  </si>
  <si>
    <t>Monday</t>
  </si>
  <si>
    <t>Tuesday</t>
  </si>
  <si>
    <t>Wednesday</t>
  </si>
  <si>
    <t>Week 44</t>
  </si>
  <si>
    <t>Descriptions and material re the 7 Life Labs</t>
  </si>
  <si>
    <t>257 207 kr!</t>
  </si>
  <si>
    <t>Morningsessions</t>
  </si>
  <si>
    <t>Afternoon sessions</t>
  </si>
  <si>
    <t>Week theme</t>
  </si>
  <si>
    <t>Introductions</t>
  </si>
  <si>
    <t>Intro to course</t>
  </si>
  <si>
    <t>Nat. perceptions</t>
  </si>
  <si>
    <t>Intro to PAA</t>
  </si>
  <si>
    <t>Intro to Conexus LL</t>
  </si>
  <si>
    <t>Disc. of LL discourses / problems</t>
  </si>
  <si>
    <t>Rules &amp; Regulations</t>
  </si>
  <si>
    <t>Overview of F&amp;L policies</t>
  </si>
  <si>
    <t>Inst. of rel. for F&amp;L</t>
  </si>
  <si>
    <t>Friday morning discussion forums</t>
  </si>
  <si>
    <t>Lectures</t>
  </si>
  <si>
    <t>Execises</t>
  </si>
  <si>
    <t>Establish the PAA for each LL</t>
  </si>
  <si>
    <t>Which institutions relates to the LL?</t>
  </si>
  <si>
    <t>How do they apply in the LL?</t>
  </si>
  <si>
    <t>Describe the LL boundaries / scales (ecologically &amp; spatially)</t>
  </si>
  <si>
    <t>Summ. up &amp; Disc.</t>
  </si>
  <si>
    <t>Summ. Up &amp; Disc.</t>
  </si>
  <si>
    <t>User groups needs &amp; perspect.</t>
  </si>
  <si>
    <t>Global env. Gov.</t>
  </si>
  <si>
    <t>Public gov  paradigms</t>
  </si>
  <si>
    <t>Forest gov.</t>
  </si>
  <si>
    <t>Gov. of Swedish Forest</t>
  </si>
  <si>
    <t>Examples of formal structures being challanged</t>
  </si>
  <si>
    <t>Coursevaluation</t>
  </si>
  <si>
    <t>Individual tests</t>
  </si>
  <si>
    <t>Pres. In groups</t>
  </si>
  <si>
    <t>Create a list of rel. stakeholders (formal &amp; informal)</t>
  </si>
  <si>
    <t>Relate resources to stakeholders (knowledge, monetary, funding etc.)</t>
  </si>
  <si>
    <t>Create a Power / Interest grid for the LL</t>
  </si>
  <si>
    <t>Describe the gov. paradigm(s) for your LL</t>
  </si>
  <si>
    <t>Detailed course description</t>
  </si>
  <si>
    <t>Lectures &amp; litterature to be set</t>
  </si>
  <si>
    <t>Deadline for 1st handin</t>
  </si>
  <si>
    <t>Presentations &amp; Disc.</t>
  </si>
  <si>
    <t>Group feed-back</t>
  </si>
  <si>
    <t>create a SWOT for the LL</t>
  </si>
  <si>
    <t>Transfer to strategy</t>
  </si>
  <si>
    <t>Writing up - Discussions of streangt and Weaknesses of the LL. Recommendations</t>
  </si>
  <si>
    <t xml:space="preserve">Deadline - final </t>
  </si>
  <si>
    <t>Excursion - LL presentations</t>
  </si>
  <si>
    <t>Read and relate to LL Action Plans</t>
  </si>
  <si>
    <t>Which Disc./probl. are at stake?</t>
  </si>
  <si>
    <t>Governance paradigms (1)</t>
  </si>
  <si>
    <t>Governance paradigms (2)</t>
  </si>
  <si>
    <t>Trust &amp; Social capital</t>
  </si>
  <si>
    <t>Thomas</t>
  </si>
  <si>
    <t>Intro to Governance</t>
  </si>
  <si>
    <t>The PAA</t>
  </si>
  <si>
    <t>Intro to CONEXUS &amp; Life Labs</t>
  </si>
  <si>
    <t>What is a Discourse?</t>
  </si>
  <si>
    <t>Public governance paradigms</t>
  </si>
  <si>
    <t>User groups - needs and perspectives</t>
  </si>
  <si>
    <t>Märit</t>
  </si>
  <si>
    <t>Luis Andres</t>
  </si>
  <si>
    <t>Lisbet</t>
  </si>
  <si>
    <t>Ingrid?</t>
  </si>
  <si>
    <t>Geovana</t>
  </si>
  <si>
    <t>SWOT - update</t>
  </si>
  <si>
    <t>What is a strategy?</t>
  </si>
  <si>
    <t>Forest governance</t>
  </si>
  <si>
    <t xml:space="preserve">Global environmental gov. </t>
  </si>
  <si>
    <t>Lisbet/Geovana</t>
  </si>
  <si>
    <t>Governance of Swedish Forests</t>
  </si>
  <si>
    <t>Examples of formal structures being challenged</t>
  </si>
  <si>
    <t>Ingrid</t>
  </si>
  <si>
    <t>Afternoon</t>
  </si>
  <si>
    <t>Morning</t>
  </si>
  <si>
    <t>Excursion</t>
  </si>
  <si>
    <t>Intro</t>
  </si>
  <si>
    <t>presentations</t>
  </si>
  <si>
    <t>Governance</t>
  </si>
  <si>
    <t>Case</t>
  </si>
  <si>
    <t>Evaluation</t>
  </si>
  <si>
    <t>Reading/preparations</t>
  </si>
  <si>
    <t>in</t>
  </si>
  <si>
    <t>groups</t>
  </si>
  <si>
    <t>Perspec-tives, themes</t>
  </si>
  <si>
    <t>Swedish</t>
  </si>
  <si>
    <t>nature</t>
  </si>
  <si>
    <t>South</t>
  </si>
  <si>
    <t>Discourse</t>
  </si>
  <si>
    <t>frameworks</t>
  </si>
  <si>
    <t>READ</t>
  </si>
  <si>
    <t>Café</t>
  </si>
  <si>
    <t>Cafe</t>
  </si>
  <si>
    <t>Mandatory</t>
  </si>
  <si>
    <t>conceptual</t>
  </si>
  <si>
    <t xml:space="preserve">forest </t>
  </si>
  <si>
    <t>governance</t>
  </si>
  <si>
    <t>Swedish &amp;</t>
  </si>
  <si>
    <t>International</t>
  </si>
  <si>
    <t>GEG &amp;</t>
  </si>
  <si>
    <t>Lisbet Christoffersen</t>
  </si>
  <si>
    <t>Thomas Randrup</t>
  </si>
  <si>
    <t>Geovana Mercado</t>
  </si>
  <si>
    <t>Hours:</t>
  </si>
  <si>
    <t>Teachers, own:</t>
  </si>
  <si>
    <t>Teachers, other:</t>
  </si>
  <si>
    <t>Luis Andrés</t>
  </si>
  <si>
    <t>Ingrid Altamirano</t>
  </si>
  <si>
    <t>Rebecca Leigh Rutt</t>
  </si>
  <si>
    <t>All teachers</t>
  </si>
  <si>
    <t>Classrooms</t>
  </si>
  <si>
    <t>Sixten</t>
  </si>
  <si>
    <t>Price SEK:</t>
  </si>
  <si>
    <t>Total SEK:</t>
  </si>
  <si>
    <t>Case presentations</t>
  </si>
  <si>
    <t>(All)</t>
  </si>
  <si>
    <t xml:space="preserve">Group </t>
  </si>
  <si>
    <t>form. &amp;</t>
  </si>
  <si>
    <t>intro to</t>
  </si>
  <si>
    <t>cases</t>
  </si>
  <si>
    <t>Literature and discussion cafés (text presentations)</t>
  </si>
  <si>
    <t>Patrick</t>
  </si>
  <si>
    <t>Missing:</t>
  </si>
  <si>
    <t xml:space="preserve">Aspects, </t>
  </si>
  <si>
    <t>?</t>
  </si>
  <si>
    <t>paradigms</t>
  </si>
  <si>
    <t>WAC?</t>
  </si>
  <si>
    <t>Sixten?</t>
  </si>
  <si>
    <t>sydsvensk</t>
  </si>
  <si>
    <t>Env.</t>
  </si>
  <si>
    <t>justice</t>
  </si>
  <si>
    <t>Groups</t>
  </si>
  <si>
    <t>Nina?</t>
  </si>
  <si>
    <t>29. exam</t>
  </si>
  <si>
    <t>30. exam</t>
  </si>
  <si>
    <t>Ind. test</t>
  </si>
  <si>
    <t>Forest and Landscape Governance course 2024</t>
  </si>
  <si>
    <t>Sydsvensk</t>
  </si>
  <si>
    <t>conser-</t>
  </si>
  <si>
    <t>vation</t>
  </si>
  <si>
    <t>Lisbet?</t>
  </si>
  <si>
    <t>Grade</t>
  </si>
  <si>
    <t>Grade?</t>
  </si>
  <si>
    <t>Rest!</t>
  </si>
  <si>
    <t xml:space="preserve"> with cake</t>
  </si>
  <si>
    <t>Global</t>
  </si>
  <si>
    <t>Jack?</t>
  </si>
  <si>
    <t>move!</t>
  </si>
  <si>
    <t>Vilis?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</si>
</sst>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5"/>
      </right>
      <top/>
      <bottom/>
      <diagonal/>
    </border>
    <border>
      <left/>
      <right style="thin">
        <color theme="5"/>
      </right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 style="thin">
        <color indexed="64"/>
      </left>
      <right style="thin">
        <color theme="5"/>
      </right>
      <top/>
      <bottom/>
      <diagonal/>
    </border>
    <border>
      <left style="thin">
        <color theme="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0" borderId="0" xfId="0" applyAlignment="1">
      <alignment vertical="center" textRotation="90"/>
    </xf>
    <xf numFmtId="0" fontId="0" fillId="3" borderId="0" xfId="0" applyFill="1" applyAlignment="1">
      <alignment vertical="center" textRotation="90"/>
    </xf>
    <xf numFmtId="0" fontId="0" fillId="5" borderId="0" xfId="0" applyFill="1" applyAlignment="1">
      <alignment vertical="center" textRotation="90"/>
    </xf>
    <xf numFmtId="0" fontId="0" fillId="4" borderId="0" xfId="0" applyFill="1" applyAlignment="1">
      <alignment vertical="center" textRotation="90"/>
    </xf>
    <xf numFmtId="0" fontId="0" fillId="6" borderId="0" xfId="0" applyFill="1"/>
    <xf numFmtId="0" fontId="0" fillId="0" borderId="0" xfId="0" applyFill="1"/>
    <xf numFmtId="0" fontId="0" fillId="0" borderId="0" xfId="0" applyFill="1" applyBorder="1"/>
    <xf numFmtId="0" fontId="0" fillId="5" borderId="0" xfId="0" applyFill="1" applyBorder="1"/>
    <xf numFmtId="0" fontId="0" fillId="7" borderId="0" xfId="0" applyFill="1"/>
    <xf numFmtId="0" fontId="0" fillId="3" borderId="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5" xfId="0" applyBorder="1"/>
    <xf numFmtId="0" fontId="0" fillId="7" borderId="1" xfId="0" applyFill="1" applyBorder="1"/>
    <xf numFmtId="0" fontId="0" fillId="2" borderId="1" xfId="0" applyFill="1" applyBorder="1"/>
    <xf numFmtId="0" fontId="0" fillId="0" borderId="6" xfId="0" applyBorder="1"/>
    <xf numFmtId="0" fontId="0" fillId="3" borderId="7" xfId="0" applyFill="1" applyBorder="1"/>
    <xf numFmtId="0" fontId="0" fillId="0" borderId="7" xfId="0" applyFill="1" applyBorder="1"/>
    <xf numFmtId="0" fontId="0" fillId="0" borderId="7" xfId="0" applyBorder="1"/>
    <xf numFmtId="0" fontId="0" fillId="0" borderId="6" xfId="0" applyFill="1" applyBorder="1"/>
    <xf numFmtId="0" fontId="0" fillId="5" borderId="7" xfId="0" applyFill="1" applyBorder="1"/>
    <xf numFmtId="0" fontId="0" fillId="7" borderId="7" xfId="0" applyFill="1" applyBorder="1"/>
    <xf numFmtId="0" fontId="0" fillId="0" borderId="7" xfId="0" applyBorder="1" applyAlignment="1">
      <alignment wrapText="1"/>
    </xf>
    <xf numFmtId="0" fontId="0" fillId="6" borderId="7" xfId="0" applyFill="1" applyBorder="1"/>
    <xf numFmtId="0" fontId="0" fillId="8" borderId="7" xfId="0" applyFill="1" applyBorder="1" applyAlignment="1">
      <alignment wrapText="1"/>
    </xf>
    <xf numFmtId="0" fontId="0" fillId="8" borderId="7" xfId="0" applyFill="1" applyBorder="1"/>
    <xf numFmtId="0" fontId="0" fillId="0" borderId="8" xfId="0" applyBorder="1"/>
    <xf numFmtId="16" fontId="0" fillId="0" borderId="0" xfId="0" applyNumberFormat="1" applyBorder="1"/>
    <xf numFmtId="16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3" borderId="11" xfId="0" applyFill="1" applyBorder="1" applyAlignment="1"/>
    <xf numFmtId="0" fontId="0" fillId="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0" xfId="0" applyBorder="1"/>
    <xf numFmtId="0" fontId="0" fillId="3" borderId="11" xfId="0" applyFill="1" applyBorder="1"/>
    <xf numFmtId="0" fontId="0" fillId="0" borderId="11" xfId="0" applyFill="1" applyBorder="1"/>
    <xf numFmtId="0" fontId="0" fillId="2" borderId="11" xfId="0" applyFill="1" applyBorder="1"/>
    <xf numFmtId="16" fontId="0" fillId="0" borderId="0" xfId="0" applyNumberFormat="1" applyFill="1" applyBorder="1"/>
    <xf numFmtId="0" fontId="0" fillId="0" borderId="2" xfId="0" applyFill="1" applyBorder="1"/>
    <xf numFmtId="0" fontId="0" fillId="0" borderId="0" xfId="0" applyFill="1" applyBorder="1" applyAlignment="1">
      <alignment wrapText="1"/>
    </xf>
    <xf numFmtId="0" fontId="0" fillId="0" borderId="8" xfId="0" applyBorder="1" applyAlignment="1"/>
    <xf numFmtId="0" fontId="0" fillId="2" borderId="0" xfId="0" applyFont="1" applyFill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0" fillId="0" borderId="0" xfId="0" applyFont="1" applyFill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7" xfId="0" applyFill="1" applyBorder="1" applyAlignment="1">
      <alignment wrapText="1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5" borderId="11" xfId="0" applyFill="1" applyBorder="1"/>
    <xf numFmtId="0" fontId="0" fillId="9" borderId="0" xfId="0" applyFill="1"/>
    <xf numFmtId="0" fontId="2" fillId="3" borderId="7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7" xfId="0" applyFont="1" applyFill="1" applyBorder="1"/>
    <xf numFmtId="0" fontId="2" fillId="3" borderId="11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  <xf numFmtId="0" fontId="2" fillId="0" borderId="0" xfId="0" applyFont="1"/>
    <xf numFmtId="0" fontId="2" fillId="11" borderId="0" xfId="0" applyFont="1" applyFill="1" applyBorder="1"/>
    <xf numFmtId="0" fontId="0" fillId="11" borderId="0" xfId="0" applyFill="1"/>
    <xf numFmtId="0" fontId="0" fillId="11" borderId="0" xfId="0" applyFill="1" applyBorder="1"/>
    <xf numFmtId="0" fontId="2" fillId="10" borderId="1" xfId="0" applyFont="1" applyFill="1" applyBorder="1"/>
    <xf numFmtId="0" fontId="0" fillId="10" borderId="1" xfId="0" applyFill="1" applyBorder="1"/>
    <xf numFmtId="0" fontId="0" fillId="5" borderId="0" xfId="0" applyFill="1"/>
    <xf numFmtId="0" fontId="2" fillId="5" borderId="11" xfId="0" applyFont="1" applyFill="1" applyBorder="1"/>
    <xf numFmtId="0" fontId="0" fillId="4" borderId="0" xfId="0" applyFill="1"/>
    <xf numFmtId="0" fontId="2" fillId="0" borderId="11" xfId="0" applyFont="1" applyFill="1" applyBorder="1"/>
    <xf numFmtId="0" fontId="3" fillId="0" borderId="0" xfId="0" applyFont="1"/>
    <xf numFmtId="0" fontId="0" fillId="0" borderId="0" xfId="0" applyAlignment="1">
      <alignment vertical="center" textRotation="90"/>
    </xf>
    <xf numFmtId="0" fontId="2" fillId="0" borderId="0" xfId="0" applyFont="1" applyFill="1" applyBorder="1"/>
    <xf numFmtId="0" fontId="0" fillId="12" borderId="0" xfId="0" applyFill="1"/>
    <xf numFmtId="0" fontId="2" fillId="12" borderId="1" xfId="0" applyFont="1" applyFill="1" applyBorder="1"/>
    <xf numFmtId="0" fontId="0" fillId="3" borderId="0" xfId="0" applyFill="1"/>
    <xf numFmtId="0" fontId="0" fillId="0" borderId="0" xfId="0" applyBorder="1" applyAlignment="1">
      <alignment wrapText="1"/>
    </xf>
    <xf numFmtId="0" fontId="2" fillId="5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2" fillId="2" borderId="1" xfId="0" applyFont="1" applyFill="1" applyBorder="1"/>
    <xf numFmtId="0" fontId="0" fillId="3" borderId="0" xfId="0" applyFill="1" applyBorder="1" applyAlignment="1">
      <alignment wrapText="1"/>
    </xf>
    <xf numFmtId="0" fontId="2" fillId="4" borderId="0" xfId="0" applyFont="1" applyFill="1" applyBorder="1" applyAlignment="1"/>
    <xf numFmtId="0" fontId="0" fillId="5" borderId="0" xfId="0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textRotation="90"/>
    </xf>
    <xf numFmtId="0" fontId="0" fillId="0" borderId="0" xfId="0" applyAlignment="1">
      <alignment vertical="center" textRotation="90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A22" workbookViewId="0">
      <selection activeCell="A37" sqref="A37"/>
    </sheetView>
  </sheetViews>
  <sheetFormatPr defaultRowHeight="14.5" x14ac:dyDescent="0.35"/>
  <cols>
    <col min="1" max="1" width="13" customWidth="1"/>
    <col min="2" max="2" width="17.453125" customWidth="1"/>
    <col min="3" max="24" width="15.7265625" customWidth="1"/>
  </cols>
  <sheetData>
    <row r="1" spans="1:24" x14ac:dyDescent="0.35">
      <c r="B1" t="s">
        <v>0</v>
      </c>
    </row>
    <row r="3" spans="1:24" x14ac:dyDescent="0.35">
      <c r="B3" s="2" t="s">
        <v>1</v>
      </c>
      <c r="C3" s="40"/>
      <c r="D3" s="20" t="s">
        <v>2</v>
      </c>
      <c r="H3" s="40"/>
      <c r="I3" s="10" t="s">
        <v>3</v>
      </c>
      <c r="M3" s="40"/>
      <c r="N3" s="10" t="s">
        <v>4</v>
      </c>
      <c r="R3" s="40"/>
      <c r="S3" s="10" t="s">
        <v>5</v>
      </c>
      <c r="W3" s="40"/>
      <c r="X3" s="10" t="s">
        <v>11</v>
      </c>
    </row>
    <row r="4" spans="1:24" x14ac:dyDescent="0.35">
      <c r="A4" t="s">
        <v>16</v>
      </c>
      <c r="B4" s="25" t="s">
        <v>17</v>
      </c>
      <c r="C4" s="56"/>
      <c r="D4" s="111" t="s">
        <v>23</v>
      </c>
      <c r="E4" s="112"/>
      <c r="F4" s="112"/>
      <c r="G4" s="112"/>
      <c r="H4" s="113"/>
      <c r="I4" s="106" t="s">
        <v>60</v>
      </c>
      <c r="J4" s="107"/>
      <c r="K4" s="107"/>
      <c r="L4" s="107"/>
      <c r="M4" s="108"/>
      <c r="N4" s="106" t="s">
        <v>61</v>
      </c>
      <c r="O4" s="107"/>
      <c r="P4" s="107"/>
      <c r="Q4" s="107"/>
      <c r="R4" s="108"/>
      <c r="S4" s="10"/>
      <c r="W4" s="40"/>
      <c r="X4" s="10"/>
    </row>
    <row r="5" spans="1:24" x14ac:dyDescent="0.35">
      <c r="B5" s="3">
        <v>44833</v>
      </c>
      <c r="C5" s="42">
        <v>44834</v>
      </c>
      <c r="D5" s="53">
        <v>44837</v>
      </c>
      <c r="E5" s="1">
        <v>44838</v>
      </c>
      <c r="F5" s="1">
        <v>44839</v>
      </c>
      <c r="G5" s="1">
        <v>44840</v>
      </c>
      <c r="H5" s="42">
        <v>44841</v>
      </c>
      <c r="I5" s="41">
        <v>44844</v>
      </c>
      <c r="J5" s="1">
        <v>44845</v>
      </c>
      <c r="K5" s="1">
        <v>44846</v>
      </c>
      <c r="L5" s="1">
        <v>44847</v>
      </c>
      <c r="M5" s="42">
        <v>44848</v>
      </c>
      <c r="N5" s="41">
        <v>44851</v>
      </c>
      <c r="O5" s="1">
        <v>44852</v>
      </c>
      <c r="P5" s="1">
        <v>44853</v>
      </c>
      <c r="Q5" s="1">
        <v>44854</v>
      </c>
      <c r="R5" s="42">
        <v>44855</v>
      </c>
      <c r="S5" s="41">
        <v>44858</v>
      </c>
      <c r="T5" s="1">
        <v>44859</v>
      </c>
      <c r="U5" s="1">
        <v>44860</v>
      </c>
      <c r="V5" s="1">
        <v>44861</v>
      </c>
      <c r="W5" s="42">
        <v>44862</v>
      </c>
      <c r="X5" s="41">
        <v>44865</v>
      </c>
    </row>
    <row r="6" spans="1:24" x14ac:dyDescent="0.35">
      <c r="B6" s="5" t="s">
        <v>6</v>
      </c>
      <c r="C6" s="43" t="s">
        <v>7</v>
      </c>
      <c r="D6" s="54" t="s">
        <v>8</v>
      </c>
      <c r="E6" s="4" t="s">
        <v>9</v>
      </c>
      <c r="F6" s="4" t="s">
        <v>10</v>
      </c>
      <c r="G6" s="4" t="s">
        <v>6</v>
      </c>
      <c r="H6" s="43" t="s">
        <v>7</v>
      </c>
      <c r="I6" s="4" t="s">
        <v>8</v>
      </c>
      <c r="J6" s="4" t="s">
        <v>9</v>
      </c>
      <c r="K6" s="4" t="s">
        <v>10</v>
      </c>
      <c r="L6" s="4" t="s">
        <v>6</v>
      </c>
      <c r="M6" s="43" t="s">
        <v>7</v>
      </c>
      <c r="N6" s="4" t="s">
        <v>8</v>
      </c>
      <c r="O6" s="4" t="s">
        <v>9</v>
      </c>
      <c r="P6" s="4" t="s">
        <v>10</v>
      </c>
      <c r="Q6" s="4" t="s">
        <v>6</v>
      </c>
      <c r="R6" s="43" t="s">
        <v>7</v>
      </c>
      <c r="S6" s="4" t="s">
        <v>8</v>
      </c>
      <c r="T6" s="4" t="s">
        <v>9</v>
      </c>
      <c r="U6" s="4" t="s">
        <v>10</v>
      </c>
      <c r="V6" s="4" t="s">
        <v>6</v>
      </c>
      <c r="W6" s="43" t="s">
        <v>7</v>
      </c>
      <c r="X6" s="4" t="s">
        <v>8</v>
      </c>
    </row>
    <row r="7" spans="1:24" x14ac:dyDescent="0.35">
      <c r="B7" s="11"/>
      <c r="C7" s="44"/>
      <c r="D7" s="20"/>
      <c r="E7" s="29"/>
      <c r="F7" s="29"/>
      <c r="G7" s="29"/>
      <c r="H7" s="49"/>
      <c r="I7" s="10"/>
      <c r="J7" s="26"/>
      <c r="K7" s="29"/>
      <c r="L7" s="29"/>
      <c r="M7" s="49"/>
      <c r="N7" s="20"/>
      <c r="O7" s="33"/>
      <c r="P7" s="33"/>
      <c r="Q7" s="33"/>
      <c r="R7" s="49"/>
      <c r="S7" s="10"/>
      <c r="T7" s="26"/>
      <c r="U7" s="26"/>
      <c r="V7" s="26"/>
      <c r="W7" s="49"/>
      <c r="X7" s="10"/>
    </row>
    <row r="8" spans="1:24" ht="17.25" customHeight="1" x14ac:dyDescent="0.35">
      <c r="A8" s="109" t="s">
        <v>14</v>
      </c>
      <c r="B8" s="12" t="s">
        <v>18</v>
      </c>
      <c r="C8" s="45" t="s">
        <v>22</v>
      </c>
      <c r="D8" s="21" t="s">
        <v>24</v>
      </c>
      <c r="E8" s="31"/>
      <c r="F8" s="34" t="s">
        <v>25</v>
      </c>
      <c r="G8" s="32"/>
      <c r="H8" s="50" t="s">
        <v>33</v>
      </c>
      <c r="I8" s="21" t="s">
        <v>37</v>
      </c>
      <c r="J8" s="13" t="s">
        <v>35</v>
      </c>
      <c r="K8" s="32"/>
      <c r="L8" s="30" t="s">
        <v>51</v>
      </c>
      <c r="M8" s="72" t="s">
        <v>53</v>
      </c>
      <c r="N8" s="10"/>
      <c r="O8" s="30" t="s">
        <v>52</v>
      </c>
      <c r="P8" s="34" t="s">
        <v>36</v>
      </c>
      <c r="Q8" s="34" t="s">
        <v>40</v>
      </c>
      <c r="R8" s="50" t="s">
        <v>34</v>
      </c>
      <c r="S8" s="10"/>
      <c r="T8" s="2"/>
      <c r="U8" s="7" t="s">
        <v>43</v>
      </c>
      <c r="V8" s="28" t="s">
        <v>42</v>
      </c>
      <c r="W8" s="52" t="s">
        <v>42</v>
      </c>
      <c r="X8" s="23" t="s">
        <v>41</v>
      </c>
    </row>
    <row r="9" spans="1:24" x14ac:dyDescent="0.35">
      <c r="A9" s="109"/>
      <c r="B9" s="12" t="s">
        <v>19</v>
      </c>
      <c r="C9" s="46"/>
      <c r="D9" s="21"/>
      <c r="E9" s="31"/>
      <c r="F9" s="34"/>
      <c r="G9" s="32"/>
      <c r="H9" s="50"/>
      <c r="I9" s="21"/>
      <c r="J9" s="13"/>
      <c r="K9" s="32"/>
      <c r="L9" s="30"/>
      <c r="M9" s="72" t="s">
        <v>54</v>
      </c>
      <c r="N9" s="10"/>
      <c r="O9" s="30"/>
      <c r="P9" s="34"/>
      <c r="Q9" s="34"/>
      <c r="R9" s="50"/>
      <c r="S9" s="10"/>
      <c r="T9" s="2"/>
      <c r="U9" s="7"/>
      <c r="V9" s="28"/>
      <c r="W9" s="52"/>
      <c r="X9" s="23"/>
    </row>
    <row r="10" spans="1:24" x14ac:dyDescent="0.35">
      <c r="A10" s="109"/>
      <c r="B10" s="12" t="s">
        <v>20</v>
      </c>
      <c r="C10" s="46"/>
      <c r="D10" s="21"/>
      <c r="E10" s="31"/>
      <c r="F10" s="34"/>
      <c r="G10" s="32"/>
      <c r="H10" s="50"/>
      <c r="I10" s="21"/>
      <c r="J10" s="13" t="s">
        <v>62</v>
      </c>
      <c r="K10" s="32"/>
      <c r="L10" s="30"/>
      <c r="M10" s="51"/>
      <c r="N10" s="10"/>
      <c r="O10" s="30"/>
      <c r="P10" s="34" t="s">
        <v>39</v>
      </c>
      <c r="Q10" s="34"/>
      <c r="R10" s="50"/>
      <c r="S10" s="10"/>
      <c r="T10" s="2"/>
      <c r="U10" s="7"/>
      <c r="V10" s="28"/>
      <c r="W10" s="52"/>
      <c r="X10" s="23"/>
    </row>
    <row r="11" spans="1:24" ht="17.25" customHeight="1" x14ac:dyDescent="0.35">
      <c r="A11" s="109"/>
      <c r="B11" s="12" t="s">
        <v>21</v>
      </c>
      <c r="C11" s="46"/>
      <c r="D11" s="21"/>
      <c r="E11" s="31"/>
      <c r="F11" s="34"/>
      <c r="G11" s="32"/>
      <c r="H11" s="50"/>
      <c r="I11" s="21" t="s">
        <v>38</v>
      </c>
      <c r="J11" s="13"/>
      <c r="K11" s="32"/>
      <c r="L11" s="30"/>
      <c r="M11" s="51"/>
      <c r="N11" s="20"/>
      <c r="O11" s="30"/>
      <c r="P11" s="34"/>
      <c r="Q11" s="34"/>
      <c r="R11" s="50"/>
      <c r="S11" s="10"/>
      <c r="T11" s="2"/>
      <c r="U11" s="7"/>
      <c r="V11" s="28"/>
      <c r="W11" s="52"/>
      <c r="X11" s="23"/>
    </row>
    <row r="12" spans="1:24" x14ac:dyDescent="0.35">
      <c r="A12" s="109"/>
      <c r="B12" s="12"/>
      <c r="C12" s="46"/>
      <c r="D12" s="21"/>
      <c r="E12" s="31"/>
      <c r="F12" s="34"/>
      <c r="G12" s="32"/>
      <c r="H12" s="50"/>
      <c r="I12" s="21"/>
      <c r="J12" s="13"/>
      <c r="K12" s="32"/>
      <c r="L12" s="30"/>
      <c r="M12" s="51"/>
      <c r="N12" s="20"/>
      <c r="O12" s="30"/>
      <c r="P12" s="34"/>
      <c r="Q12" s="34"/>
      <c r="R12" s="50"/>
      <c r="S12" s="10"/>
      <c r="T12" s="2"/>
      <c r="U12" s="7"/>
      <c r="V12" s="28"/>
      <c r="W12" s="52"/>
      <c r="X12" s="23"/>
    </row>
    <row r="13" spans="1:24" ht="17.25" customHeight="1" x14ac:dyDescent="0.35">
      <c r="A13" s="110" t="s">
        <v>15</v>
      </c>
      <c r="B13" s="24" t="s">
        <v>58</v>
      </c>
      <c r="C13" s="47"/>
      <c r="D13" s="20" t="s">
        <v>29</v>
      </c>
      <c r="E13" s="37" t="s">
        <v>57</v>
      </c>
      <c r="F13" s="32"/>
      <c r="G13" s="32"/>
      <c r="H13" s="51"/>
      <c r="I13" s="10" t="s">
        <v>47</v>
      </c>
      <c r="J13" s="2"/>
      <c r="K13" s="32"/>
      <c r="L13" s="32"/>
      <c r="M13" s="51"/>
      <c r="N13" s="10" t="s">
        <v>55</v>
      </c>
      <c r="O13" s="32"/>
      <c r="P13" s="32"/>
      <c r="Q13" s="32"/>
      <c r="R13" s="51"/>
      <c r="S13" s="10"/>
      <c r="T13" s="2"/>
      <c r="U13" s="2"/>
      <c r="V13" s="28"/>
      <c r="W13" s="52"/>
      <c r="X13" s="20"/>
    </row>
    <row r="14" spans="1:24" ht="15" customHeight="1" x14ac:dyDescent="0.35">
      <c r="A14" s="110"/>
      <c r="B14" s="25" t="s">
        <v>59</v>
      </c>
      <c r="C14" s="47"/>
      <c r="D14" s="55" t="s">
        <v>32</v>
      </c>
      <c r="E14" s="38"/>
      <c r="F14" s="36"/>
      <c r="G14" s="36"/>
      <c r="H14" s="48"/>
      <c r="I14" s="10" t="s">
        <v>44</v>
      </c>
      <c r="J14" s="2"/>
      <c r="K14" s="32"/>
      <c r="L14" s="32"/>
      <c r="M14" s="48"/>
      <c r="N14" s="10"/>
      <c r="O14" s="32"/>
      <c r="P14" s="32"/>
      <c r="Q14" s="32"/>
      <c r="R14" s="48"/>
      <c r="S14" s="10"/>
      <c r="T14" s="2"/>
      <c r="U14" s="2"/>
      <c r="V14" s="28"/>
      <c r="W14" s="52"/>
      <c r="X14" s="10"/>
    </row>
    <row r="15" spans="1:24" x14ac:dyDescent="0.35">
      <c r="A15" s="110"/>
      <c r="B15" s="11"/>
      <c r="C15" s="47"/>
      <c r="D15" s="20" t="s">
        <v>30</v>
      </c>
      <c r="E15" s="37"/>
      <c r="F15" s="31"/>
      <c r="G15" s="32"/>
      <c r="H15" s="48"/>
      <c r="I15" s="10" t="s">
        <v>45</v>
      </c>
      <c r="J15" s="2"/>
      <c r="K15" s="32"/>
      <c r="L15" s="32"/>
      <c r="M15" s="48"/>
      <c r="N15" s="10"/>
      <c r="O15" s="32"/>
      <c r="P15" s="32"/>
      <c r="Q15" s="32"/>
      <c r="R15" s="48"/>
      <c r="S15" s="10"/>
      <c r="T15" s="2"/>
      <c r="U15" s="2"/>
      <c r="V15" s="28"/>
      <c r="W15" s="52"/>
      <c r="X15" s="10"/>
    </row>
    <row r="16" spans="1:24" x14ac:dyDescent="0.35">
      <c r="A16" s="110"/>
      <c r="B16" s="2"/>
      <c r="C16" s="48"/>
      <c r="D16" s="20" t="s">
        <v>31</v>
      </c>
      <c r="E16" s="39"/>
      <c r="F16" s="32"/>
      <c r="G16" s="32"/>
      <c r="H16" s="48"/>
      <c r="I16" s="10" t="s">
        <v>46</v>
      </c>
      <c r="J16" s="2"/>
      <c r="K16" s="32"/>
      <c r="L16" s="35" t="s">
        <v>50</v>
      </c>
      <c r="M16" s="48"/>
      <c r="N16" s="10"/>
      <c r="O16" s="32"/>
      <c r="P16" s="32"/>
      <c r="Q16" s="32"/>
      <c r="R16" s="48"/>
      <c r="S16" s="10"/>
      <c r="T16" s="27" t="s">
        <v>56</v>
      </c>
      <c r="U16" s="2"/>
      <c r="V16" s="28"/>
      <c r="W16" s="52"/>
    </row>
    <row r="17" spans="1:23" x14ac:dyDescent="0.35">
      <c r="A17" s="14"/>
      <c r="B17" s="10"/>
      <c r="D17" s="10"/>
      <c r="E17" s="19"/>
      <c r="I17" s="10"/>
      <c r="L17" s="19"/>
      <c r="N17" s="10"/>
      <c r="S17" s="10"/>
      <c r="T17" s="19"/>
      <c r="V17" s="19"/>
      <c r="W17" s="19"/>
    </row>
    <row r="18" spans="1:23" x14ac:dyDescent="0.35">
      <c r="A18" s="14"/>
      <c r="B18" s="10"/>
      <c r="D18" s="10"/>
      <c r="E18" s="19"/>
      <c r="I18" s="10"/>
      <c r="L18" s="19"/>
      <c r="N18" s="10"/>
      <c r="S18" s="10"/>
      <c r="T18" s="19"/>
      <c r="V18" s="19"/>
      <c r="W18" s="19"/>
    </row>
    <row r="19" spans="1:23" x14ac:dyDescent="0.35">
      <c r="A19" s="16"/>
      <c r="B19" t="s">
        <v>27</v>
      </c>
      <c r="H19" s="26" t="s">
        <v>49</v>
      </c>
      <c r="I19" s="58"/>
      <c r="J19" s="58"/>
      <c r="K19" s="59"/>
      <c r="M19" t="s">
        <v>18</v>
      </c>
      <c r="P19" t="s">
        <v>63</v>
      </c>
      <c r="V19" s="19"/>
      <c r="W19" s="19"/>
    </row>
    <row r="20" spans="1:23" x14ac:dyDescent="0.35">
      <c r="A20" s="15"/>
      <c r="B20" t="s">
        <v>26</v>
      </c>
      <c r="H20" s="2" t="s">
        <v>48</v>
      </c>
      <c r="I20" s="10"/>
      <c r="J20" s="10"/>
      <c r="K20" s="60"/>
      <c r="M20" t="s">
        <v>64</v>
      </c>
      <c r="P20" t="s">
        <v>72</v>
      </c>
    </row>
    <row r="21" spans="1:23" x14ac:dyDescent="0.35">
      <c r="A21" s="17"/>
      <c r="B21" t="s">
        <v>28</v>
      </c>
      <c r="H21" s="2" t="s">
        <v>12</v>
      </c>
      <c r="I21" s="10"/>
      <c r="J21" s="10"/>
      <c r="K21" s="60"/>
      <c r="M21" t="s">
        <v>65</v>
      </c>
      <c r="N21" s="10"/>
      <c r="P21" t="s">
        <v>63</v>
      </c>
    </row>
    <row r="22" spans="1:23" x14ac:dyDescent="0.35">
      <c r="A22" s="18"/>
      <c r="H22" s="2"/>
      <c r="I22" s="10"/>
      <c r="J22" s="10"/>
      <c r="K22" s="60"/>
      <c r="M22" t="s">
        <v>66</v>
      </c>
      <c r="N22" s="10"/>
      <c r="P22" t="s">
        <v>74</v>
      </c>
    </row>
    <row r="23" spans="1:23" x14ac:dyDescent="0.35">
      <c r="A23" s="6"/>
      <c r="H23" s="2"/>
      <c r="I23" s="10"/>
      <c r="J23" s="10"/>
      <c r="K23" s="60"/>
      <c r="M23" t="s">
        <v>67</v>
      </c>
      <c r="P23" t="s">
        <v>73</v>
      </c>
    </row>
    <row r="24" spans="1:23" x14ac:dyDescent="0.35">
      <c r="A24" s="22"/>
      <c r="H24" s="2"/>
      <c r="I24" s="10"/>
      <c r="J24" s="10"/>
      <c r="K24" s="60"/>
      <c r="M24" t="s">
        <v>68</v>
      </c>
      <c r="P24" t="s">
        <v>63</v>
      </c>
    </row>
    <row r="25" spans="1:23" x14ac:dyDescent="0.35">
      <c r="A25" s="19"/>
      <c r="H25" s="5"/>
      <c r="I25" s="4"/>
      <c r="J25" s="4"/>
      <c r="K25" s="61"/>
      <c r="M25" t="s">
        <v>77</v>
      </c>
      <c r="P25" t="s">
        <v>71</v>
      </c>
    </row>
    <row r="26" spans="1:23" x14ac:dyDescent="0.35">
      <c r="A26" s="8"/>
      <c r="I26" s="10"/>
      <c r="M26" t="s">
        <v>69</v>
      </c>
      <c r="P26" t="s">
        <v>70</v>
      </c>
    </row>
    <row r="27" spans="1:23" x14ac:dyDescent="0.35">
      <c r="A27" s="8"/>
      <c r="I27" s="10"/>
      <c r="M27" t="s">
        <v>62</v>
      </c>
      <c r="P27" t="s">
        <v>71</v>
      </c>
    </row>
    <row r="28" spans="1:23" x14ac:dyDescent="0.35">
      <c r="I28" s="10"/>
      <c r="K28" s="10"/>
      <c r="L28" s="10"/>
      <c r="M28" t="s">
        <v>75</v>
      </c>
      <c r="P28" t="s">
        <v>74</v>
      </c>
    </row>
    <row r="29" spans="1:23" x14ac:dyDescent="0.35">
      <c r="A29" s="57"/>
      <c r="B29" s="6"/>
      <c r="C29" s="57"/>
      <c r="D29" s="6"/>
      <c r="E29" s="6"/>
      <c r="F29" s="6"/>
      <c r="M29" t="s">
        <v>76</v>
      </c>
      <c r="P29" t="s">
        <v>63</v>
      </c>
    </row>
    <row r="30" spans="1:23" x14ac:dyDescent="0.35">
      <c r="M30" t="s">
        <v>78</v>
      </c>
      <c r="P30" t="s">
        <v>79</v>
      </c>
    </row>
    <row r="31" spans="1:23" x14ac:dyDescent="0.35">
      <c r="M31" t="s">
        <v>80</v>
      </c>
      <c r="P31" t="s">
        <v>71</v>
      </c>
    </row>
    <row r="32" spans="1:23" x14ac:dyDescent="0.35">
      <c r="M32" t="s">
        <v>81</v>
      </c>
      <c r="P32" t="s">
        <v>82</v>
      </c>
    </row>
    <row r="38" spans="1:1" x14ac:dyDescent="0.35">
      <c r="A38" s="9" t="s">
        <v>13</v>
      </c>
    </row>
  </sheetData>
  <mergeCells count="5">
    <mergeCell ref="N4:R4"/>
    <mergeCell ref="A8:A12"/>
    <mergeCell ref="A13:A16"/>
    <mergeCell ref="D4:H4"/>
    <mergeCell ref="I4:M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70" zoomScaleNormal="70" workbookViewId="0">
      <selection activeCell="I19" sqref="I19"/>
    </sheetView>
  </sheetViews>
  <sheetFormatPr defaultRowHeight="14.5" x14ac:dyDescent="0.35"/>
  <cols>
    <col min="1" max="1" width="13" customWidth="1"/>
    <col min="2" max="24" width="9.1796875" customWidth="1"/>
  </cols>
  <sheetData>
    <row r="1" spans="1:24" x14ac:dyDescent="0.35">
      <c r="B1" t="s">
        <v>146</v>
      </c>
    </row>
    <row r="3" spans="1:24" x14ac:dyDescent="0.35">
      <c r="B3" s="2" t="s">
        <v>2</v>
      </c>
      <c r="C3" s="40"/>
      <c r="D3" s="10"/>
      <c r="E3" s="20" t="s">
        <v>3</v>
      </c>
      <c r="I3" s="40"/>
      <c r="J3" s="10" t="s">
        <v>4</v>
      </c>
      <c r="N3" s="40"/>
      <c r="O3" s="10" t="s">
        <v>5</v>
      </c>
      <c r="S3" s="40"/>
      <c r="T3" s="10" t="s">
        <v>11</v>
      </c>
      <c r="X3" s="10"/>
    </row>
    <row r="4" spans="1:24" x14ac:dyDescent="0.35">
      <c r="B4" s="3">
        <v>45567</v>
      </c>
      <c r="C4" s="42">
        <v>45568</v>
      </c>
      <c r="D4" s="41">
        <v>45569</v>
      </c>
      <c r="E4" s="53">
        <v>44841</v>
      </c>
      <c r="F4" s="1">
        <v>45573</v>
      </c>
      <c r="G4" s="1">
        <v>45574</v>
      </c>
      <c r="H4" s="1">
        <v>44844</v>
      </c>
      <c r="I4" s="42">
        <v>45576</v>
      </c>
      <c r="J4" s="41">
        <v>45579</v>
      </c>
      <c r="K4" s="1">
        <v>45580</v>
      </c>
      <c r="L4" s="1">
        <v>45581</v>
      </c>
      <c r="M4" s="1">
        <v>45582</v>
      </c>
      <c r="N4" s="42">
        <v>45583</v>
      </c>
      <c r="O4" s="41">
        <v>45586</v>
      </c>
      <c r="P4" s="1">
        <v>45587</v>
      </c>
      <c r="Q4" s="1">
        <v>45588</v>
      </c>
      <c r="R4" s="1">
        <v>45589</v>
      </c>
      <c r="S4" s="42">
        <v>45590</v>
      </c>
      <c r="T4" s="41">
        <v>44862</v>
      </c>
      <c r="U4" s="1">
        <v>45594</v>
      </c>
      <c r="V4" s="1">
        <v>44864</v>
      </c>
      <c r="W4" s="1">
        <v>45596</v>
      </c>
      <c r="X4" s="53"/>
    </row>
    <row r="5" spans="1:24" x14ac:dyDescent="0.35">
      <c r="B5" s="5" t="s">
        <v>10</v>
      </c>
      <c r="C5" s="43" t="s">
        <v>6</v>
      </c>
      <c r="D5" s="4" t="s">
        <v>7</v>
      </c>
      <c r="E5" s="54" t="s">
        <v>8</v>
      </c>
      <c r="F5" s="4" t="s">
        <v>9</v>
      </c>
      <c r="G5" s="4" t="s">
        <v>10</v>
      </c>
      <c r="H5" s="4" t="s">
        <v>6</v>
      </c>
      <c r="I5" s="43" t="s">
        <v>7</v>
      </c>
      <c r="J5" s="4" t="s">
        <v>8</v>
      </c>
      <c r="K5" s="4" t="s">
        <v>9</v>
      </c>
      <c r="L5" s="4" t="s">
        <v>10</v>
      </c>
      <c r="M5" s="4" t="s">
        <v>6</v>
      </c>
      <c r="N5" s="43" t="s">
        <v>7</v>
      </c>
      <c r="O5" s="4" t="s">
        <v>8</v>
      </c>
      <c r="P5" s="4" t="s">
        <v>9</v>
      </c>
      <c r="Q5" s="4" t="s">
        <v>10</v>
      </c>
      <c r="R5" s="4" t="s">
        <v>6</v>
      </c>
      <c r="S5" s="43" t="s">
        <v>7</v>
      </c>
      <c r="T5" s="4" t="s">
        <v>8</v>
      </c>
      <c r="U5" s="4" t="s">
        <v>9</v>
      </c>
      <c r="V5" s="4" t="s">
        <v>10</v>
      </c>
      <c r="W5" s="4" t="s">
        <v>6</v>
      </c>
      <c r="X5" s="54"/>
    </row>
    <row r="6" spans="1:24" x14ac:dyDescent="0.35">
      <c r="B6" s="11"/>
      <c r="C6" s="44"/>
      <c r="D6" s="96"/>
      <c r="E6" s="20"/>
      <c r="F6" s="29"/>
      <c r="G6" s="29"/>
      <c r="H6" s="29"/>
      <c r="I6" s="49"/>
      <c r="J6" s="10"/>
      <c r="K6" s="26"/>
      <c r="L6" s="29"/>
      <c r="M6" s="29"/>
      <c r="N6" s="49"/>
      <c r="O6" s="20"/>
      <c r="P6" s="33"/>
      <c r="Q6" s="33"/>
      <c r="R6" s="33"/>
      <c r="S6" s="49"/>
      <c r="T6" s="10"/>
      <c r="U6" s="26"/>
      <c r="V6" s="26"/>
      <c r="W6" s="26"/>
      <c r="X6" s="20"/>
    </row>
    <row r="7" spans="1:24" ht="17.25" customHeight="1" x14ac:dyDescent="0.35">
      <c r="A7" s="115" t="s">
        <v>84</v>
      </c>
      <c r="B7" s="75" t="s">
        <v>86</v>
      </c>
      <c r="C7" s="97" t="s">
        <v>86</v>
      </c>
      <c r="D7" s="104" t="s">
        <v>100</v>
      </c>
      <c r="E7" s="79" t="s">
        <v>100</v>
      </c>
      <c r="F7" s="87" t="s">
        <v>107</v>
      </c>
      <c r="G7" s="79"/>
      <c r="H7" s="95" t="s">
        <v>101</v>
      </c>
      <c r="I7" s="13" t="s">
        <v>109</v>
      </c>
      <c r="J7" s="86" t="s">
        <v>155</v>
      </c>
      <c r="K7" s="76" t="s">
        <v>98</v>
      </c>
      <c r="L7" s="88"/>
      <c r="M7" s="81" t="s">
        <v>85</v>
      </c>
      <c r="N7" s="95" t="s">
        <v>102</v>
      </c>
      <c r="O7" s="76" t="s">
        <v>126</v>
      </c>
      <c r="P7" s="88"/>
      <c r="Q7" s="88"/>
      <c r="R7" s="87" t="s">
        <v>136</v>
      </c>
      <c r="S7" s="84" t="s">
        <v>89</v>
      </c>
      <c r="T7" s="88"/>
      <c r="U7" s="6" t="s">
        <v>145</v>
      </c>
      <c r="V7" s="6" t="s">
        <v>145</v>
      </c>
      <c r="W7" s="93" t="s">
        <v>90</v>
      </c>
      <c r="X7" s="98"/>
    </row>
    <row r="8" spans="1:24" ht="39.5" x14ac:dyDescent="0.35">
      <c r="A8" s="115"/>
      <c r="B8" s="75" t="s">
        <v>94</v>
      </c>
      <c r="C8" s="97"/>
      <c r="D8" s="104"/>
      <c r="E8" s="79"/>
      <c r="F8" s="87" t="s">
        <v>108</v>
      </c>
      <c r="G8" s="79"/>
      <c r="H8" s="95"/>
      <c r="I8" s="13" t="s">
        <v>95</v>
      </c>
      <c r="J8" s="86" t="s">
        <v>97</v>
      </c>
      <c r="K8" s="76"/>
      <c r="L8" s="88"/>
      <c r="M8" s="81"/>
      <c r="N8" s="95"/>
      <c r="O8" s="86" t="s">
        <v>127</v>
      </c>
      <c r="P8" s="88"/>
      <c r="Q8" s="88"/>
      <c r="R8" s="87"/>
      <c r="S8" s="84" t="s">
        <v>87</v>
      </c>
      <c r="T8" s="88"/>
      <c r="U8" s="6"/>
      <c r="V8" s="102"/>
      <c r="W8" s="94" t="s">
        <v>154</v>
      </c>
      <c r="X8" s="99"/>
    </row>
    <row r="9" spans="1:24" x14ac:dyDescent="0.35">
      <c r="A9" s="115"/>
      <c r="B9" s="75"/>
      <c r="C9" s="97" t="s">
        <v>133</v>
      </c>
      <c r="D9" s="104"/>
      <c r="E9" s="79"/>
      <c r="F9" s="76" t="s">
        <v>105</v>
      </c>
      <c r="G9" s="79"/>
      <c r="H9" s="77"/>
      <c r="I9" s="13" t="s">
        <v>96</v>
      </c>
      <c r="J9" s="86"/>
      <c r="K9" s="86" t="s">
        <v>139</v>
      </c>
      <c r="L9" s="88"/>
      <c r="M9" s="81"/>
      <c r="N9" s="74"/>
      <c r="O9" s="76" t="s">
        <v>128</v>
      </c>
      <c r="P9" s="88"/>
      <c r="Q9" s="88"/>
      <c r="R9" s="87"/>
      <c r="S9" s="84" t="s">
        <v>92</v>
      </c>
      <c r="T9" s="88"/>
      <c r="U9" s="6"/>
      <c r="V9" s="102"/>
      <c r="W9" s="94"/>
      <c r="X9" s="99"/>
    </row>
    <row r="10" spans="1:24" ht="17.25" customHeight="1" x14ac:dyDescent="0.35">
      <c r="A10" s="115"/>
      <c r="B10" s="75"/>
      <c r="C10" s="97" t="s">
        <v>104</v>
      </c>
      <c r="D10" s="104"/>
      <c r="E10" s="79"/>
      <c r="F10" s="76" t="s">
        <v>106</v>
      </c>
      <c r="G10" s="79"/>
      <c r="H10" s="95"/>
      <c r="I10" s="13" t="s">
        <v>148</v>
      </c>
      <c r="J10" s="86"/>
      <c r="K10" s="76" t="s">
        <v>140</v>
      </c>
      <c r="L10" s="88"/>
      <c r="M10" s="81"/>
      <c r="N10" s="74"/>
      <c r="O10" s="76" t="s">
        <v>129</v>
      </c>
      <c r="P10" s="88"/>
      <c r="Q10" s="88"/>
      <c r="R10" s="87"/>
      <c r="S10" s="84" t="s">
        <v>93</v>
      </c>
      <c r="T10" s="88"/>
      <c r="U10" s="6"/>
      <c r="V10" s="102"/>
      <c r="W10" s="78"/>
      <c r="X10" s="99"/>
    </row>
    <row r="11" spans="1:24" x14ac:dyDescent="0.35">
      <c r="A11" s="115"/>
      <c r="B11" s="75"/>
      <c r="C11" s="97" t="s">
        <v>99</v>
      </c>
      <c r="D11" s="104"/>
      <c r="E11" s="79"/>
      <c r="F11" s="97"/>
      <c r="G11" s="79"/>
      <c r="H11" s="77"/>
      <c r="I11" s="76" t="s">
        <v>149</v>
      </c>
      <c r="J11" s="86"/>
      <c r="K11" s="76"/>
      <c r="L11" s="88"/>
      <c r="M11" s="81"/>
      <c r="N11" s="95"/>
      <c r="O11" s="86"/>
      <c r="P11" s="88"/>
      <c r="Q11" s="88"/>
      <c r="R11" s="87"/>
      <c r="S11" s="84"/>
      <c r="T11" s="88"/>
      <c r="U11" s="6"/>
      <c r="V11" s="102"/>
      <c r="W11" s="78"/>
      <c r="X11" s="99"/>
    </row>
    <row r="12" spans="1:24" ht="17.25" customHeight="1" x14ac:dyDescent="0.35">
      <c r="A12" s="114" t="s">
        <v>83</v>
      </c>
      <c r="B12" s="63"/>
      <c r="C12" s="71"/>
      <c r="D12" s="103"/>
      <c r="E12" s="21" t="s">
        <v>88</v>
      </c>
      <c r="F12" s="68"/>
      <c r="G12" s="68"/>
      <c r="H12" s="68"/>
      <c r="I12" s="70"/>
      <c r="J12" s="67"/>
      <c r="K12" s="88"/>
      <c r="L12" s="88"/>
      <c r="M12" s="82"/>
      <c r="N12" s="70"/>
      <c r="O12" s="88"/>
      <c r="P12" s="79"/>
      <c r="Q12" s="79"/>
      <c r="R12" s="68"/>
      <c r="S12" s="85"/>
      <c r="T12" s="88"/>
      <c r="U12" s="6"/>
      <c r="V12" s="28"/>
      <c r="W12" s="66"/>
      <c r="X12" s="100"/>
    </row>
    <row r="13" spans="1:24" ht="15" customHeight="1" x14ac:dyDescent="0.35">
      <c r="A13" s="114"/>
      <c r="B13" s="64"/>
      <c r="C13" s="71"/>
      <c r="D13" s="103"/>
      <c r="E13" s="105"/>
      <c r="F13" s="69"/>
      <c r="G13" s="69"/>
      <c r="H13" s="69"/>
      <c r="I13" s="70"/>
      <c r="J13" s="67"/>
      <c r="K13" s="88"/>
      <c r="L13" s="88"/>
      <c r="M13" s="83"/>
      <c r="N13" s="70"/>
      <c r="O13" s="88"/>
      <c r="P13" s="79"/>
      <c r="Q13" s="79"/>
      <c r="R13" s="68"/>
      <c r="S13" s="85"/>
      <c r="T13" s="88"/>
      <c r="U13" s="6"/>
      <c r="V13" s="28"/>
      <c r="W13" s="66"/>
      <c r="X13" s="100"/>
    </row>
    <row r="14" spans="1:24" x14ac:dyDescent="0.35">
      <c r="A14" s="114"/>
      <c r="B14" s="65" t="s">
        <v>100</v>
      </c>
      <c r="C14" s="71" t="s">
        <v>100</v>
      </c>
      <c r="D14" s="103" t="s">
        <v>101</v>
      </c>
      <c r="E14" s="21" t="s">
        <v>135</v>
      </c>
      <c r="F14" s="68" t="s">
        <v>100</v>
      </c>
      <c r="G14" s="68" t="s">
        <v>100</v>
      </c>
      <c r="H14" s="68" t="s">
        <v>100</v>
      </c>
      <c r="I14" s="70" t="s">
        <v>100</v>
      </c>
      <c r="J14" s="67" t="s">
        <v>100</v>
      </c>
      <c r="K14" s="88" t="s">
        <v>100</v>
      </c>
      <c r="L14" s="68" t="s">
        <v>100</v>
      </c>
      <c r="M14" s="83"/>
      <c r="N14" s="70"/>
      <c r="O14" s="88" t="s">
        <v>141</v>
      </c>
      <c r="P14" s="79" t="s">
        <v>141</v>
      </c>
      <c r="Q14" s="79" t="s">
        <v>141</v>
      </c>
      <c r="R14" s="68" t="s">
        <v>141</v>
      </c>
      <c r="S14" s="85"/>
      <c r="T14" s="67" t="s">
        <v>153</v>
      </c>
      <c r="U14" s="6"/>
      <c r="V14" s="6"/>
      <c r="W14" s="66"/>
      <c r="X14" s="100"/>
    </row>
    <row r="15" spans="1:24" ht="17.5" customHeight="1" x14ac:dyDescent="0.35">
      <c r="A15" s="114"/>
      <c r="B15" s="66"/>
      <c r="C15" s="70"/>
      <c r="D15" s="23"/>
      <c r="E15" s="21"/>
      <c r="F15" s="68"/>
      <c r="G15" s="68"/>
      <c r="H15" s="68"/>
      <c r="I15" s="70"/>
      <c r="J15" s="67"/>
      <c r="K15" s="88"/>
      <c r="L15" s="68"/>
      <c r="M15" s="83"/>
      <c r="N15" s="70"/>
      <c r="O15" s="88"/>
      <c r="P15" s="79"/>
      <c r="Q15" s="68"/>
      <c r="R15" s="68"/>
      <c r="S15" s="70"/>
      <c r="T15" s="67"/>
      <c r="U15" s="66"/>
      <c r="V15" s="66"/>
      <c r="W15" s="66"/>
      <c r="X15" s="101"/>
    </row>
    <row r="16" spans="1:24" x14ac:dyDescent="0.35">
      <c r="A16" s="14"/>
      <c r="B16" s="10" t="s">
        <v>125</v>
      </c>
      <c r="C16" t="s">
        <v>63</v>
      </c>
      <c r="D16" t="s">
        <v>134</v>
      </c>
      <c r="E16" s="10" t="s">
        <v>74</v>
      </c>
      <c r="F16" s="20" t="s">
        <v>147</v>
      </c>
      <c r="H16" t="s">
        <v>138</v>
      </c>
      <c r="I16" t="s">
        <v>72</v>
      </c>
      <c r="J16" t="s">
        <v>82</v>
      </c>
      <c r="K16" s="20" t="s">
        <v>142</v>
      </c>
      <c r="M16" s="10" t="s">
        <v>156</v>
      </c>
      <c r="N16" s="19" t="s">
        <v>73</v>
      </c>
      <c r="O16" s="19" t="s">
        <v>74</v>
      </c>
      <c r="P16" s="92"/>
      <c r="Q16" s="20"/>
      <c r="R16" s="20" t="s">
        <v>131</v>
      </c>
      <c r="S16" s="10" t="s">
        <v>72</v>
      </c>
      <c r="U16" s="20" t="s">
        <v>63</v>
      </c>
      <c r="V16" s="20" t="s">
        <v>63</v>
      </c>
      <c r="W16" s="19" t="s">
        <v>137</v>
      </c>
      <c r="X16" s="19"/>
    </row>
    <row r="17" spans="1:24" x14ac:dyDescent="0.35">
      <c r="A17" s="91"/>
      <c r="B17" s="10" t="s">
        <v>72</v>
      </c>
      <c r="C17" t="s">
        <v>72</v>
      </c>
      <c r="D17" t="s">
        <v>72</v>
      </c>
      <c r="E17" s="10" t="s">
        <v>72</v>
      </c>
      <c r="F17" s="20" t="s">
        <v>158</v>
      </c>
      <c r="H17" t="s">
        <v>158</v>
      </c>
      <c r="J17" s="10" t="s">
        <v>72</v>
      </c>
      <c r="M17" s="10" t="s">
        <v>72</v>
      </c>
      <c r="N17" s="19" t="s">
        <v>142</v>
      </c>
      <c r="O17" s="19" t="s">
        <v>72</v>
      </c>
      <c r="P17" s="92"/>
      <c r="S17" s="10" t="s">
        <v>134</v>
      </c>
      <c r="U17" s="20" t="s">
        <v>72</v>
      </c>
      <c r="V17" t="s">
        <v>72</v>
      </c>
      <c r="W17" s="19" t="s">
        <v>72</v>
      </c>
      <c r="X17" s="19"/>
    </row>
    <row r="18" spans="1:24" x14ac:dyDescent="0.35">
      <c r="A18" s="91"/>
      <c r="B18" t="s">
        <v>63</v>
      </c>
      <c r="E18" s="10"/>
      <c r="F18" s="19" t="s">
        <v>157</v>
      </c>
      <c r="H18" t="s">
        <v>156</v>
      </c>
      <c r="J18" s="10"/>
      <c r="N18" s="20" t="s">
        <v>150</v>
      </c>
      <c r="O18" s="10"/>
      <c r="P18" s="92"/>
      <c r="R18" s="20"/>
      <c r="S18" s="10" t="s">
        <v>134</v>
      </c>
      <c r="U18" s="20"/>
      <c r="W18" s="19"/>
    </row>
    <row r="19" spans="1:24" x14ac:dyDescent="0.35">
      <c r="A19" s="14"/>
      <c r="E19" s="10"/>
      <c r="F19" s="19"/>
      <c r="I19" s="10"/>
      <c r="J19" s="10"/>
      <c r="K19" s="10"/>
      <c r="L19" s="10"/>
      <c r="M19" s="19"/>
      <c r="S19" s="20" t="s">
        <v>134</v>
      </c>
      <c r="U19" s="20"/>
      <c r="W19" s="19"/>
    </row>
    <row r="20" spans="1:24" x14ac:dyDescent="0.35">
      <c r="C20" s="16"/>
      <c r="D20" s="16"/>
      <c r="E20" t="s">
        <v>27</v>
      </c>
      <c r="I20" s="10"/>
      <c r="J20" s="10"/>
      <c r="K20" s="10"/>
      <c r="L20" s="10"/>
      <c r="W20" s="19"/>
    </row>
    <row r="21" spans="1:24" x14ac:dyDescent="0.35">
      <c r="C21" s="15"/>
      <c r="D21" s="15"/>
      <c r="E21" t="s">
        <v>130</v>
      </c>
      <c r="I21" s="10"/>
      <c r="K21" s="10" t="s">
        <v>103</v>
      </c>
      <c r="L21" s="10"/>
      <c r="V21" s="80"/>
      <c r="W21" s="19"/>
      <c r="X21" s="89"/>
    </row>
    <row r="22" spans="1:24" x14ac:dyDescent="0.35">
      <c r="C22" s="17"/>
      <c r="D22" s="17"/>
      <c r="E22" t="s">
        <v>91</v>
      </c>
      <c r="G22" s="19"/>
      <c r="I22" s="10"/>
      <c r="J22" s="10"/>
      <c r="K22" s="10"/>
      <c r="L22" s="10"/>
      <c r="O22" s="10"/>
      <c r="W22" s="19"/>
      <c r="X22" s="89"/>
    </row>
    <row r="23" spans="1:24" x14ac:dyDescent="0.35">
      <c r="C23" s="82"/>
      <c r="D23" s="82"/>
      <c r="E23" t="s">
        <v>85</v>
      </c>
      <c r="I23" s="10"/>
      <c r="J23" s="10"/>
      <c r="K23" s="10"/>
      <c r="L23" s="10"/>
      <c r="O23" s="10"/>
      <c r="W23" s="19"/>
      <c r="X23" s="89"/>
    </row>
    <row r="24" spans="1:24" x14ac:dyDescent="0.35">
      <c r="C24" s="73"/>
      <c r="D24" s="73"/>
      <c r="E24" t="s">
        <v>124</v>
      </c>
      <c r="I24" s="10"/>
      <c r="K24" s="10" t="s">
        <v>103</v>
      </c>
      <c r="L24" s="10" t="s">
        <v>152</v>
      </c>
      <c r="O24" s="10"/>
      <c r="W24" s="19"/>
      <c r="X24" s="89"/>
    </row>
    <row r="25" spans="1:24" x14ac:dyDescent="0.35">
      <c r="C25" s="6"/>
      <c r="D25" s="6"/>
      <c r="E25" t="s">
        <v>42</v>
      </c>
      <c r="I25" s="10"/>
      <c r="K25" s="10" t="s">
        <v>103</v>
      </c>
      <c r="L25" s="10" t="s">
        <v>151</v>
      </c>
      <c r="W25" s="19"/>
      <c r="X25" s="89"/>
    </row>
    <row r="26" spans="1:24" x14ac:dyDescent="0.35">
      <c r="C26" s="19"/>
      <c r="D26" s="19"/>
      <c r="I26" s="10"/>
      <c r="J26" s="10"/>
      <c r="K26" s="10"/>
      <c r="L26" s="10"/>
      <c r="X26" s="51"/>
    </row>
    <row r="27" spans="1:24" x14ac:dyDescent="0.35">
      <c r="A27" s="19"/>
      <c r="I27" s="10"/>
      <c r="J27" s="10"/>
      <c r="K27" s="10"/>
      <c r="L27" s="10"/>
      <c r="X27" s="51"/>
    </row>
    <row r="28" spans="1:24" x14ac:dyDescent="0.35">
      <c r="A28" s="8"/>
      <c r="D28" t="s">
        <v>132</v>
      </c>
      <c r="H28" t="s">
        <v>132</v>
      </c>
      <c r="I28" s="10"/>
      <c r="K28" s="10"/>
      <c r="L28" s="10"/>
      <c r="N28" s="10" t="s">
        <v>132</v>
      </c>
      <c r="U28" t="s">
        <v>143</v>
      </c>
      <c r="V28" t="s">
        <v>144</v>
      </c>
      <c r="X28" s="51"/>
    </row>
    <row r="29" spans="1:24" x14ac:dyDescent="0.35">
      <c r="A29" s="8"/>
      <c r="J29" s="10"/>
      <c r="X29" s="51"/>
    </row>
    <row r="30" spans="1:24" x14ac:dyDescent="0.35">
      <c r="J30" s="10"/>
      <c r="L30" s="10"/>
      <c r="M30" s="10"/>
    </row>
    <row r="31" spans="1:24" x14ac:dyDescent="0.35">
      <c r="A31" s="62"/>
      <c r="B31" s="19"/>
      <c r="C31" s="62"/>
      <c r="D31" s="62"/>
      <c r="E31" s="19"/>
      <c r="F31" s="19"/>
      <c r="G31" s="19"/>
    </row>
    <row r="40" spans="1:1" x14ac:dyDescent="0.35">
      <c r="A40" s="9"/>
    </row>
  </sheetData>
  <mergeCells count="2">
    <mergeCell ref="A12:A15"/>
    <mergeCell ref="A7:A11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2" sqref="F12"/>
    </sheetView>
  </sheetViews>
  <sheetFormatPr defaultRowHeight="14.5" x14ac:dyDescent="0.35"/>
  <sheetData>
    <row r="1" spans="1:6" x14ac:dyDescent="0.35">
      <c r="A1" s="90" t="s">
        <v>114</v>
      </c>
      <c r="D1" t="s">
        <v>113</v>
      </c>
      <c r="E1" t="s">
        <v>122</v>
      </c>
      <c r="F1" t="s">
        <v>123</v>
      </c>
    </row>
    <row r="2" spans="1:6" x14ac:dyDescent="0.35">
      <c r="A2" t="s">
        <v>110</v>
      </c>
      <c r="F2">
        <f t="shared" ref="F2:F9" si="0">(D2*E2)</f>
        <v>0</v>
      </c>
    </row>
    <row r="3" spans="1:6" x14ac:dyDescent="0.35">
      <c r="A3" t="s">
        <v>111</v>
      </c>
      <c r="F3">
        <f t="shared" si="0"/>
        <v>0</v>
      </c>
    </row>
    <row r="4" spans="1:6" x14ac:dyDescent="0.35">
      <c r="A4" t="s">
        <v>112</v>
      </c>
      <c r="F4">
        <f t="shared" si="0"/>
        <v>0</v>
      </c>
    </row>
    <row r="5" spans="1:6" x14ac:dyDescent="0.35">
      <c r="A5" t="s">
        <v>121</v>
      </c>
      <c r="F5">
        <f t="shared" si="0"/>
        <v>0</v>
      </c>
    </row>
    <row r="6" spans="1:6" x14ac:dyDescent="0.35">
      <c r="A6" s="90" t="s">
        <v>115</v>
      </c>
      <c r="F6">
        <f t="shared" si="0"/>
        <v>0</v>
      </c>
    </row>
    <row r="7" spans="1:6" x14ac:dyDescent="0.35">
      <c r="A7" t="s">
        <v>116</v>
      </c>
      <c r="F7">
        <f t="shared" si="0"/>
        <v>0</v>
      </c>
    </row>
    <row r="8" spans="1:6" x14ac:dyDescent="0.35">
      <c r="A8" t="s">
        <v>117</v>
      </c>
      <c r="F8">
        <f t="shared" si="0"/>
        <v>0</v>
      </c>
    </row>
    <row r="9" spans="1:6" x14ac:dyDescent="0.35">
      <c r="A9" t="s">
        <v>118</v>
      </c>
      <c r="F9">
        <f t="shared" si="0"/>
        <v>0</v>
      </c>
    </row>
    <row r="11" spans="1:6" x14ac:dyDescent="0.35">
      <c r="A11" t="s">
        <v>119</v>
      </c>
      <c r="F11">
        <f>SUM(F2:F10)</f>
        <v>0</v>
      </c>
    </row>
    <row r="12" spans="1:6" x14ac:dyDescent="0.35">
      <c r="A12" t="s">
        <v>120</v>
      </c>
      <c r="D12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Blad1 (2)</vt:lpstr>
      <vt:lpstr>Blad2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Barfoed Randrup</dc:creator>
  <cp:lastModifiedBy>Lisbet Christoffersen</cp:lastModifiedBy>
  <cp:lastPrinted>2023-08-28T07:36:27Z</cp:lastPrinted>
  <dcterms:created xsi:type="dcterms:W3CDTF">2022-03-02T11:04:45Z</dcterms:created>
  <dcterms:modified xsi:type="dcterms:W3CDTF">2024-09-03T14:01:04Z</dcterms:modified>
</cp:coreProperties>
</file>